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02" sheetId="1" r:id="rId1"/>
  </sheets>
  <definedNames/>
  <calcPr fullCalcOnLoad="1"/>
</workbook>
</file>

<file path=xl/sharedStrings.xml><?xml version="1.0" encoding="utf-8"?>
<sst xmlns="http://schemas.openxmlformats.org/spreadsheetml/2006/main" count="86" uniqueCount="38">
  <si>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</si>
  <si>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</si>
  <si>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</si>
  <si>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</si>
  <si>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</si>
  <si>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</si>
  <si>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</si>
  <si>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</si>
  <si>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</si>
  <si>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</si>
  <si>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</si>
  <si>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</si>
  <si>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</si>
  <si>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</si>
  <si>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</si>
  <si>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</si>
  <si>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</si>
  <si>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</si>
  <si>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Loss</t>
  </si>
  <si>
    <t>For</t>
  </si>
  <si>
    <t>Agst</t>
  </si>
  <si>
    <t xml:space="preserve">% </t>
  </si>
  <si>
    <t>Pts</t>
  </si>
  <si>
    <t>BOX HILL NORTH</t>
  </si>
  <si>
    <t>Old Westbourne</t>
  </si>
  <si>
    <t>North Brunswick</t>
  </si>
  <si>
    <t>UHS-VU</t>
  </si>
  <si>
    <t>Werribee</t>
  </si>
  <si>
    <t>Bulleen Cobras</t>
  </si>
  <si>
    <t>Rupertswood</t>
  </si>
  <si>
    <t>Albert Park</t>
  </si>
  <si>
    <t>St Marys</t>
  </si>
  <si>
    <t>Forfeited</t>
  </si>
  <si>
    <t>BYE</t>
  </si>
  <si>
    <t>Away</t>
  </si>
  <si>
    <t>Mt Lilydale</t>
  </si>
  <si>
    <t>Home</t>
  </si>
  <si>
    <t>Eltham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</si>
</sst>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0" fillId="2" borderId="31" xfId="0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41" xfId="0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6.8515625" style="0" bestFit="1" customWidth="1"/>
    <col min="2" max="2" width="14.7109375" style="0" bestFit="1" customWidth="1"/>
    <col min="3" max="3" width="17.28125" style="0" bestFit="1" customWidth="1"/>
    <col min="4" max="4" width="8.140625" style="0" bestFit="1" customWidth="1"/>
    <col min="5" max="5" width="11.28125" style="0" bestFit="1" customWidth="1"/>
    <col min="6" max="6" width="13.57421875" style="0" bestFit="1" customWidth="1"/>
    <col min="7" max="7" width="6.57421875" style="0" bestFit="1" customWidth="1"/>
    <col min="8" max="8" width="11.28125" style="0" bestFit="1" customWidth="1"/>
    <col min="9" max="9" width="13.57421875" style="0" bestFit="1" customWidth="1"/>
    <col min="10" max="10" width="6.57421875" style="0" bestFit="1" customWidth="1"/>
    <col min="11" max="11" width="7.28125" style="0" bestFit="1" customWidth="1"/>
    <col min="12" max="12" width="4.00390625" style="0" bestFit="1" customWidth="1"/>
    <col min="13" max="13" width="6.57421875" style="0" bestFit="1" customWidth="1"/>
    <col min="14" max="14" width="12.7109375" style="0" bestFit="1" customWidth="1"/>
    <col min="15" max="15" width="4.421875" style="0" bestFit="1" customWidth="1"/>
    <col min="16" max="16384" width="11.28125" style="0" customWidth="1"/>
  </cols>
  <sheetData>
    <row r="1" spans="1:10" s="4" customFormat="1" ht="13.5" thickBot="1">
      <c r="A1" s="1"/>
      <c r="B1" s="2"/>
      <c r="C1" s="2"/>
      <c r="D1" s="3"/>
      <c r="E1" s="69" t="s">
        <v>0</v>
      </c>
      <c r="F1" s="70"/>
      <c r="G1" s="71"/>
      <c r="H1" s="69" t="s">
        <v>2</v>
      </c>
      <c r="I1" s="70"/>
      <c r="J1" s="71"/>
    </row>
    <row r="2" spans="1:11" s="4" customFormat="1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7" t="s">
        <v>7</v>
      </c>
      <c r="H2" s="9" t="s">
        <v>5</v>
      </c>
      <c r="I2" s="6" t="s">
        <v>6</v>
      </c>
      <c r="J2" s="10" t="s">
        <v>7</v>
      </c>
      <c r="K2" s="75" t="s">
        <v>8</v>
      </c>
    </row>
    <row r="3" spans="1:14" ht="12.75">
      <c r="A3" s="11">
        <v>1</v>
      </c>
      <c r="B3" s="77" t="s">
        <v>24</v>
      </c>
      <c r="C3" s="12" t="s">
        <v>34</v>
      </c>
      <c r="D3" s="13" t="s">
        <v>18</v>
      </c>
      <c r="E3" s="11">
        <v>2</v>
      </c>
      <c r="F3" s="14">
        <v>8</v>
      </c>
      <c r="G3" s="12">
        <f>(E3*6)+F3</f>
        <v>20</v>
      </c>
      <c r="H3" s="15">
        <v>24</v>
      </c>
      <c r="I3" s="14">
        <v>22</v>
      </c>
      <c r="J3" s="83">
        <f>(H3*6)+I3</f>
        <v>166</v>
      </c>
      <c r="K3" s="84">
        <f>G3-J3</f>
        <v>-146</v>
      </c>
      <c r="N3" s="4"/>
    </row>
    <row r="4" spans="1:18" ht="12.75">
      <c r="A4" s="16">
        <f>A3+1</f>
        <v>2</v>
      </c>
      <c r="B4" s="78" t="s">
        <v>35</v>
      </c>
      <c r="C4" s="12" t="s">
        <v>36</v>
      </c>
      <c r="D4" s="17" t="s">
        <v>18</v>
      </c>
      <c r="E4" s="18">
        <v>3</v>
      </c>
      <c r="F4" s="19">
        <v>8</v>
      </c>
      <c r="G4" s="12">
        <f aca="true" t="shared" si="0" ref="G4:G20">(E4*6)+F4</f>
        <v>26</v>
      </c>
      <c r="H4" s="20">
        <v>10</v>
      </c>
      <c r="I4" s="19">
        <v>21</v>
      </c>
      <c r="J4" s="83">
        <f aca="true" t="shared" si="1" ref="J4:J20">(H4*6)+I4</f>
        <v>81</v>
      </c>
      <c r="K4" s="85">
        <f aca="true" t="shared" si="2" ref="K4:K20">G4-J4</f>
        <v>-55</v>
      </c>
      <c r="N4" s="4"/>
      <c r="P4" s="72"/>
      <c r="Q4" s="72"/>
      <c r="R4" s="72"/>
    </row>
    <row r="5" spans="1:18" ht="12.75">
      <c r="A5" s="16">
        <f aca="true" t="shared" si="3" ref="A5:A16">A4+1</f>
        <v>3</v>
      </c>
      <c r="B5" s="78" t="s">
        <v>25</v>
      </c>
      <c r="C5" s="12" t="s">
        <v>34</v>
      </c>
      <c r="D5" s="17" t="s">
        <v>18</v>
      </c>
      <c r="E5" s="16">
        <v>3</v>
      </c>
      <c r="F5" s="21">
        <v>4</v>
      </c>
      <c r="G5" s="12">
        <f t="shared" si="0"/>
        <v>22</v>
      </c>
      <c r="H5" s="22">
        <v>17</v>
      </c>
      <c r="I5" s="21">
        <v>22</v>
      </c>
      <c r="J5" s="83">
        <f t="shared" si="1"/>
        <v>124</v>
      </c>
      <c r="K5" s="85">
        <f t="shared" si="2"/>
        <v>-102</v>
      </c>
      <c r="N5" s="4"/>
      <c r="P5" s="73"/>
      <c r="Q5" s="74"/>
      <c r="R5" s="74"/>
    </row>
    <row r="6" spans="1:18" ht="12.75">
      <c r="A6" s="16">
        <f t="shared" si="3"/>
        <v>4</v>
      </c>
      <c r="B6" s="81" t="s">
        <v>33</v>
      </c>
      <c r="C6" s="82" t="s">
        <v>33</v>
      </c>
      <c r="D6" s="80" t="s">
        <v>33</v>
      </c>
      <c r="E6" s="16"/>
      <c r="F6" s="21"/>
      <c r="G6" s="12"/>
      <c r="H6" s="22"/>
      <c r="I6" s="21"/>
      <c r="J6" s="83"/>
      <c r="K6" s="85"/>
      <c r="N6" s="4"/>
      <c r="P6" s="73"/>
      <c r="Q6" s="74"/>
      <c r="R6" s="74"/>
    </row>
    <row r="7" spans="1:18" ht="12.75">
      <c r="A7" s="16">
        <f t="shared" si="3"/>
        <v>5</v>
      </c>
      <c r="B7" s="78" t="s">
        <v>26</v>
      </c>
      <c r="C7" s="23" t="s">
        <v>34</v>
      </c>
      <c r="D7" s="17" t="s">
        <v>18</v>
      </c>
      <c r="E7" s="16">
        <v>1</v>
      </c>
      <c r="F7" s="21">
        <v>0</v>
      </c>
      <c r="G7" s="12">
        <f t="shared" si="0"/>
        <v>6</v>
      </c>
      <c r="H7" s="22">
        <v>11</v>
      </c>
      <c r="I7" s="21">
        <v>13</v>
      </c>
      <c r="J7" s="83">
        <f t="shared" si="1"/>
        <v>79</v>
      </c>
      <c r="K7" s="85">
        <f t="shared" si="2"/>
        <v>-73</v>
      </c>
      <c r="N7" s="4"/>
      <c r="P7" s="73"/>
      <c r="Q7" s="74"/>
      <c r="R7" s="74"/>
    </row>
    <row r="8" spans="1:18" ht="12.75">
      <c r="A8" s="16">
        <f t="shared" si="3"/>
        <v>6</v>
      </c>
      <c r="B8" s="78" t="s">
        <v>27</v>
      </c>
      <c r="C8" s="12" t="s">
        <v>36</v>
      </c>
      <c r="D8" s="17" t="s">
        <v>18</v>
      </c>
      <c r="E8" s="16">
        <v>3</v>
      </c>
      <c r="F8" s="21">
        <v>1</v>
      </c>
      <c r="G8" s="12">
        <f t="shared" si="0"/>
        <v>19</v>
      </c>
      <c r="H8" s="22">
        <v>17</v>
      </c>
      <c r="I8" s="21">
        <v>19</v>
      </c>
      <c r="J8" s="83">
        <f t="shared" si="1"/>
        <v>121</v>
      </c>
      <c r="K8" s="85">
        <f t="shared" si="2"/>
        <v>-102</v>
      </c>
      <c r="N8" s="4"/>
      <c r="P8" s="73"/>
      <c r="Q8" s="74"/>
      <c r="R8" s="74"/>
    </row>
    <row r="9" spans="1:18" ht="12.75">
      <c r="A9" s="16">
        <f t="shared" si="3"/>
        <v>7</v>
      </c>
      <c r="B9" s="78" t="s">
        <v>28</v>
      </c>
      <c r="C9" s="12" t="s">
        <v>34</v>
      </c>
      <c r="D9" s="17" t="s">
        <v>18</v>
      </c>
      <c r="E9" s="16">
        <v>3</v>
      </c>
      <c r="F9" s="21">
        <v>4</v>
      </c>
      <c r="G9" s="12">
        <f t="shared" si="0"/>
        <v>22</v>
      </c>
      <c r="H9" s="22">
        <v>21</v>
      </c>
      <c r="I9" s="21">
        <v>15</v>
      </c>
      <c r="J9" s="83">
        <f t="shared" si="1"/>
        <v>141</v>
      </c>
      <c r="K9" s="85">
        <f t="shared" si="2"/>
        <v>-119</v>
      </c>
      <c r="N9" s="4"/>
      <c r="P9" s="73"/>
      <c r="Q9" s="74"/>
      <c r="R9" s="74"/>
    </row>
    <row r="10" spans="1:18" ht="12.75">
      <c r="A10" s="16">
        <f t="shared" si="3"/>
        <v>8</v>
      </c>
      <c r="B10" s="78" t="s">
        <v>29</v>
      </c>
      <c r="C10" s="12" t="s">
        <v>36</v>
      </c>
      <c r="D10" s="17" t="s">
        <v>18</v>
      </c>
      <c r="E10" s="16">
        <v>9</v>
      </c>
      <c r="F10" s="21">
        <v>8</v>
      </c>
      <c r="G10" s="12">
        <f t="shared" si="0"/>
        <v>62</v>
      </c>
      <c r="H10" s="22">
        <v>17</v>
      </c>
      <c r="I10" s="21">
        <v>16</v>
      </c>
      <c r="J10" s="83">
        <f t="shared" si="1"/>
        <v>118</v>
      </c>
      <c r="K10" s="85">
        <f t="shared" si="2"/>
        <v>-56</v>
      </c>
      <c r="N10" s="4"/>
      <c r="P10" s="73"/>
      <c r="Q10" s="74"/>
      <c r="R10" s="74"/>
    </row>
    <row r="11" spans="1:18" ht="12.75">
      <c r="A11" s="16">
        <f t="shared" si="3"/>
        <v>9</v>
      </c>
      <c r="B11" s="78" t="s">
        <v>30</v>
      </c>
      <c r="C11" s="12" t="s">
        <v>34</v>
      </c>
      <c r="D11" s="17" t="s">
        <v>18</v>
      </c>
      <c r="E11" s="16">
        <v>0</v>
      </c>
      <c r="F11" s="21">
        <v>3</v>
      </c>
      <c r="G11" s="12">
        <f t="shared" si="0"/>
        <v>3</v>
      </c>
      <c r="H11" s="22">
        <v>33</v>
      </c>
      <c r="I11" s="21">
        <v>22</v>
      </c>
      <c r="J11" s="83">
        <f t="shared" si="1"/>
        <v>220</v>
      </c>
      <c r="K11" s="85">
        <f t="shared" si="2"/>
        <v>-217</v>
      </c>
      <c r="N11" s="4"/>
      <c r="P11" s="73"/>
      <c r="Q11" s="74"/>
      <c r="R11" s="74"/>
    </row>
    <row r="12" spans="1:18" ht="12.75">
      <c r="A12" s="16">
        <f t="shared" si="3"/>
        <v>10</v>
      </c>
      <c r="B12" s="78" t="s">
        <v>37</v>
      </c>
      <c r="C12" s="12" t="s">
        <v>36</v>
      </c>
      <c r="D12" s="17" t="s">
        <v>18</v>
      </c>
      <c r="E12" s="16">
        <v>8</v>
      </c>
      <c r="F12" s="21">
        <v>8</v>
      </c>
      <c r="G12" s="12">
        <f t="shared" si="0"/>
        <v>56</v>
      </c>
      <c r="H12" s="22">
        <v>12</v>
      </c>
      <c r="I12" s="21">
        <v>13</v>
      </c>
      <c r="J12" s="83">
        <f t="shared" si="1"/>
        <v>85</v>
      </c>
      <c r="K12" s="85">
        <f t="shared" si="2"/>
        <v>-29</v>
      </c>
      <c r="N12" s="4"/>
      <c r="P12" s="73"/>
      <c r="Q12" s="74"/>
      <c r="R12" s="74"/>
    </row>
    <row r="13" spans="1:18" ht="12.75">
      <c r="A13" s="16">
        <f t="shared" si="3"/>
        <v>11</v>
      </c>
      <c r="B13" s="78" t="s">
        <v>31</v>
      </c>
      <c r="C13" s="12" t="s">
        <v>34</v>
      </c>
      <c r="D13" s="17" t="s">
        <v>18</v>
      </c>
      <c r="E13" s="18">
        <v>3</v>
      </c>
      <c r="F13" s="19">
        <v>9</v>
      </c>
      <c r="G13" s="12">
        <f t="shared" si="0"/>
        <v>27</v>
      </c>
      <c r="H13" s="18">
        <v>20</v>
      </c>
      <c r="I13" s="19">
        <v>10</v>
      </c>
      <c r="J13" s="83">
        <f t="shared" si="1"/>
        <v>130</v>
      </c>
      <c r="K13" s="85">
        <f t="shared" si="2"/>
        <v>-103</v>
      </c>
      <c r="N13" s="4"/>
      <c r="P13" s="73"/>
      <c r="Q13" s="74"/>
      <c r="R13" s="74"/>
    </row>
    <row r="14" spans="1:18" ht="12.75">
      <c r="A14" s="16">
        <f t="shared" si="3"/>
        <v>12</v>
      </c>
      <c r="B14" s="78" t="s">
        <v>24</v>
      </c>
      <c r="C14" s="12" t="s">
        <v>36</v>
      </c>
      <c r="D14" s="17" t="s">
        <v>18</v>
      </c>
      <c r="E14" s="24">
        <v>5</v>
      </c>
      <c r="F14" s="25">
        <v>5</v>
      </c>
      <c r="G14" s="12">
        <f t="shared" si="0"/>
        <v>35</v>
      </c>
      <c r="H14" s="26">
        <v>30</v>
      </c>
      <c r="I14" s="25">
        <v>15</v>
      </c>
      <c r="J14" s="83">
        <f t="shared" si="1"/>
        <v>195</v>
      </c>
      <c r="K14" s="85">
        <f t="shared" si="2"/>
        <v>-160</v>
      </c>
      <c r="N14" s="4"/>
      <c r="P14" s="73"/>
      <c r="Q14" s="74"/>
      <c r="R14" s="74"/>
    </row>
    <row r="15" spans="1:18" ht="12.75">
      <c r="A15" s="16">
        <f>A14+1</f>
        <v>13</v>
      </c>
      <c r="B15" s="78" t="s">
        <v>35</v>
      </c>
      <c r="C15" s="12" t="s">
        <v>34</v>
      </c>
      <c r="D15" s="17" t="s">
        <v>18</v>
      </c>
      <c r="E15" s="16">
        <v>2</v>
      </c>
      <c r="F15" s="21">
        <v>0</v>
      </c>
      <c r="G15" s="12">
        <f t="shared" si="0"/>
        <v>12</v>
      </c>
      <c r="H15" s="22">
        <v>25</v>
      </c>
      <c r="I15" s="21">
        <v>19</v>
      </c>
      <c r="J15" s="83">
        <f t="shared" si="1"/>
        <v>169</v>
      </c>
      <c r="K15" s="85">
        <f t="shared" si="2"/>
        <v>-157</v>
      </c>
      <c r="N15" s="4"/>
      <c r="P15" s="73"/>
      <c r="Q15" s="74"/>
      <c r="R15" s="74"/>
    </row>
    <row r="16" spans="1:18" ht="12.75">
      <c r="A16" s="16">
        <f t="shared" si="3"/>
        <v>14</v>
      </c>
      <c r="B16" s="78" t="s">
        <v>25</v>
      </c>
      <c r="C16" s="12" t="s">
        <v>36</v>
      </c>
      <c r="D16" s="17" t="s">
        <v>18</v>
      </c>
      <c r="E16" s="16">
        <v>1</v>
      </c>
      <c r="F16" s="21">
        <v>1</v>
      </c>
      <c r="G16" s="12">
        <f t="shared" si="0"/>
        <v>7</v>
      </c>
      <c r="H16" s="22">
        <v>35</v>
      </c>
      <c r="I16" s="21">
        <v>29</v>
      </c>
      <c r="J16" s="83">
        <f t="shared" si="1"/>
        <v>239</v>
      </c>
      <c r="K16" s="85">
        <f t="shared" si="2"/>
        <v>-232</v>
      </c>
      <c r="N16" s="4"/>
      <c r="P16" s="73"/>
      <c r="Q16" s="74"/>
      <c r="R16" s="74"/>
    </row>
    <row r="17" spans="1:18" ht="12.75">
      <c r="A17" s="16">
        <f>A16+1</f>
        <v>15</v>
      </c>
      <c r="B17" s="81" t="s">
        <v>33</v>
      </c>
      <c r="C17" s="82" t="s">
        <v>33</v>
      </c>
      <c r="D17" s="80" t="s">
        <v>33</v>
      </c>
      <c r="E17" s="16"/>
      <c r="F17" s="21"/>
      <c r="G17" s="12"/>
      <c r="H17" s="22"/>
      <c r="I17" s="21"/>
      <c r="J17" s="83"/>
      <c r="K17" s="85"/>
      <c r="N17" s="4"/>
      <c r="P17" s="73"/>
      <c r="Q17" s="74"/>
      <c r="R17" s="74"/>
    </row>
    <row r="18" spans="1:18" ht="12.75">
      <c r="A18" s="16">
        <f>A17+1</f>
        <v>16</v>
      </c>
      <c r="B18" s="78" t="s">
        <v>26</v>
      </c>
      <c r="C18" s="12" t="s">
        <v>36</v>
      </c>
      <c r="D18" s="17" t="s">
        <v>18</v>
      </c>
      <c r="E18" s="16">
        <v>3</v>
      </c>
      <c r="F18" s="21">
        <v>7</v>
      </c>
      <c r="G18" s="12">
        <f t="shared" si="0"/>
        <v>25</v>
      </c>
      <c r="H18" s="22">
        <v>27</v>
      </c>
      <c r="I18" s="21">
        <v>25</v>
      </c>
      <c r="J18" s="83">
        <f t="shared" si="1"/>
        <v>187</v>
      </c>
      <c r="K18" s="85">
        <f t="shared" si="2"/>
        <v>-162</v>
      </c>
      <c r="N18" s="4"/>
      <c r="P18" s="73"/>
      <c r="Q18" s="74"/>
      <c r="R18" s="74"/>
    </row>
    <row r="19" spans="1:18" ht="12.75">
      <c r="A19" s="16">
        <f>A18+1</f>
        <v>17</v>
      </c>
      <c r="B19" s="81" t="s">
        <v>27</v>
      </c>
      <c r="C19" s="82" t="s">
        <v>34</v>
      </c>
      <c r="D19" s="80" t="s">
        <v>32</v>
      </c>
      <c r="E19" s="16"/>
      <c r="F19" s="21"/>
      <c r="G19" s="12"/>
      <c r="H19" s="22"/>
      <c r="I19" s="21"/>
      <c r="J19" s="83"/>
      <c r="K19" s="85"/>
      <c r="N19" s="4"/>
      <c r="P19" s="73"/>
      <c r="Q19" s="74"/>
      <c r="R19" s="74"/>
    </row>
    <row r="20" spans="1:18" ht="13.5" thickBot="1">
      <c r="A20" s="76">
        <v>18</v>
      </c>
      <c r="B20" s="79" t="s">
        <v>28</v>
      </c>
      <c r="C20" s="27" t="s">
        <v>36</v>
      </c>
      <c r="D20" s="28" t="s">
        <v>18</v>
      </c>
      <c r="E20" s="29">
        <v>7</v>
      </c>
      <c r="F20" s="30">
        <v>16</v>
      </c>
      <c r="G20" s="12">
        <f t="shared" si="0"/>
        <v>58</v>
      </c>
      <c r="H20" s="31">
        <v>16</v>
      </c>
      <c r="I20" s="30">
        <v>16</v>
      </c>
      <c r="J20" s="83">
        <f t="shared" si="1"/>
        <v>112</v>
      </c>
      <c r="K20" s="86">
        <f t="shared" si="2"/>
        <v>-54</v>
      </c>
      <c r="N20" s="4"/>
      <c r="P20" s="73"/>
      <c r="Q20" s="74"/>
      <c r="R20" s="74"/>
    </row>
    <row r="21" spans="5:18" ht="12.75">
      <c r="E21" s="32" t="s">
        <v>9</v>
      </c>
      <c r="F21" s="33" t="s">
        <v>10</v>
      </c>
      <c r="G21" s="34" t="s">
        <v>11</v>
      </c>
      <c r="H21" s="32" t="s">
        <v>9</v>
      </c>
      <c r="I21" s="33" t="s">
        <v>10</v>
      </c>
      <c r="J21" s="40" t="s">
        <v>11</v>
      </c>
      <c r="K21" s="60"/>
      <c r="P21" s="73"/>
      <c r="Q21" s="74"/>
      <c r="R21" s="74"/>
    </row>
    <row r="22" spans="5:18" ht="12.75">
      <c r="E22" s="24">
        <f aca="true" t="shared" si="4" ref="E22:J22">SUM(E3:E20)</f>
        <v>53</v>
      </c>
      <c r="F22" s="25">
        <f t="shared" si="4"/>
        <v>82</v>
      </c>
      <c r="G22" s="35">
        <f t="shared" si="4"/>
        <v>400</v>
      </c>
      <c r="H22" s="24">
        <f t="shared" si="4"/>
        <v>315</v>
      </c>
      <c r="I22" s="25">
        <f t="shared" si="4"/>
        <v>277</v>
      </c>
      <c r="J22" s="41">
        <f t="shared" si="4"/>
        <v>2167</v>
      </c>
      <c r="K22" s="61"/>
      <c r="P22" s="73"/>
      <c r="Q22" s="74"/>
      <c r="R22" s="74"/>
    </row>
    <row r="23" spans="5:11" ht="13.5" thickBot="1">
      <c r="E23" s="36" t="s">
        <v>12</v>
      </c>
      <c r="F23" s="37">
        <f>E22/(E22+F22)</f>
        <v>0.3925925925925926</v>
      </c>
      <c r="G23" s="38"/>
      <c r="H23" s="36" t="s">
        <v>12</v>
      </c>
      <c r="I23" s="37">
        <f>H22/(H22+I22)</f>
        <v>0.5320945945945946</v>
      </c>
      <c r="J23" s="42"/>
      <c r="K23" s="62"/>
    </row>
    <row r="24" ht="13.5" thickBot="1"/>
    <row r="25" ht="13.5" thickBot="1">
      <c r="B25" s="39" t="s">
        <v>13</v>
      </c>
    </row>
    <row r="26" spans="2:10" ht="13.5" thickBot="1">
      <c r="B26" s="45" t="s">
        <v>14</v>
      </c>
      <c r="C26" s="48" t="s">
        <v>15</v>
      </c>
      <c r="D26" s="46" t="s">
        <v>16</v>
      </c>
      <c r="E26" s="8" t="s">
        <v>17</v>
      </c>
      <c r="F26" s="46" t="s">
        <v>18</v>
      </c>
      <c r="G26" s="8" t="s">
        <v>19</v>
      </c>
      <c r="H26" s="46" t="s">
        <v>20</v>
      </c>
      <c r="I26" s="8" t="s">
        <v>21</v>
      </c>
      <c r="J26" s="47" t="s">
        <v>22</v>
      </c>
    </row>
    <row r="27" spans="2:10" ht="12.75">
      <c r="B27" s="49">
        <v>1</v>
      </c>
      <c r="C27" s="50"/>
      <c r="D27" s="51"/>
      <c r="E27" s="52"/>
      <c r="F27" s="51"/>
      <c r="G27" s="52"/>
      <c r="H27" s="51"/>
      <c r="I27" s="53" t="e">
        <f>G27/H27</f>
        <v>#DIV/0!</v>
      </c>
      <c r="J27" s="54"/>
    </row>
    <row r="28" spans="2:10" ht="12.75">
      <c r="B28" s="55">
        <v>2</v>
      </c>
      <c r="C28" s="56"/>
      <c r="D28" s="57"/>
      <c r="E28" s="44"/>
      <c r="F28" s="57"/>
      <c r="G28" s="44"/>
      <c r="H28" s="57"/>
      <c r="I28" s="58" t="e">
        <f>G28/H28</f>
        <v>#DIV/0!</v>
      </c>
      <c r="J28" s="59"/>
    </row>
    <row r="29" spans="2:10" ht="12.75">
      <c r="B29" s="55">
        <v>3</v>
      </c>
      <c r="C29" s="56"/>
      <c r="D29" s="57"/>
      <c r="E29" s="44"/>
      <c r="F29" s="57"/>
      <c r="G29" s="44"/>
      <c r="H29" s="57"/>
      <c r="I29" s="58" t="e">
        <f aca="true" t="shared" si="5" ref="I29:I36">G29/H29</f>
        <v>#DIV/0!</v>
      </c>
      <c r="J29" s="59"/>
    </row>
    <row r="30" spans="2:10" ht="12.75">
      <c r="B30" s="55">
        <v>4</v>
      </c>
      <c r="C30" s="56"/>
      <c r="D30" s="57"/>
      <c r="E30" s="44"/>
      <c r="F30" s="57"/>
      <c r="G30" s="44"/>
      <c r="H30" s="57"/>
      <c r="I30" s="58" t="e">
        <f t="shared" si="5"/>
        <v>#DIV/0!</v>
      </c>
      <c r="J30" s="59"/>
    </row>
    <row r="31" spans="2:10" ht="12.75">
      <c r="B31" s="55">
        <v>5</v>
      </c>
      <c r="C31" s="56"/>
      <c r="D31" s="57"/>
      <c r="E31" s="44"/>
      <c r="F31" s="57"/>
      <c r="G31" s="44"/>
      <c r="H31" s="57"/>
      <c r="I31" s="58" t="e">
        <f t="shared" si="5"/>
        <v>#DIV/0!</v>
      </c>
      <c r="J31" s="59"/>
    </row>
    <row r="32" spans="2:10" ht="12.75">
      <c r="B32" s="55">
        <v>6</v>
      </c>
      <c r="C32" s="56"/>
      <c r="D32" s="57"/>
      <c r="E32" s="44"/>
      <c r="F32" s="57"/>
      <c r="G32" s="44"/>
      <c r="H32" s="57"/>
      <c r="I32" s="58" t="e">
        <f t="shared" si="5"/>
        <v>#DIV/0!</v>
      </c>
      <c r="J32" s="59"/>
    </row>
    <row r="33" spans="2:10" ht="12.75">
      <c r="B33" s="55">
        <v>7</v>
      </c>
      <c r="C33" s="56"/>
      <c r="D33" s="57"/>
      <c r="E33" s="44"/>
      <c r="F33" s="57"/>
      <c r="G33" s="44"/>
      <c r="H33" s="57"/>
      <c r="I33" s="58" t="e">
        <f t="shared" si="5"/>
        <v>#DIV/0!</v>
      </c>
      <c r="J33" s="59"/>
    </row>
    <row r="34" spans="2:10" ht="12.75">
      <c r="B34" s="55">
        <v>8</v>
      </c>
      <c r="C34" s="56"/>
      <c r="D34" s="57"/>
      <c r="E34" s="44"/>
      <c r="F34" s="57"/>
      <c r="G34" s="44"/>
      <c r="H34" s="57"/>
      <c r="I34" s="58" t="e">
        <f t="shared" si="5"/>
        <v>#DIV/0!</v>
      </c>
      <c r="J34" s="59"/>
    </row>
    <row r="35" spans="2:10" ht="12.75">
      <c r="B35" s="55">
        <v>9</v>
      </c>
      <c r="C35" s="56"/>
      <c r="D35" s="57"/>
      <c r="E35" s="44"/>
      <c r="F35" s="57"/>
      <c r="G35" s="44"/>
      <c r="H35" s="57"/>
      <c r="I35" s="58" t="e">
        <f t="shared" si="5"/>
        <v>#DIV/0!</v>
      </c>
      <c r="J35" s="59"/>
    </row>
    <row r="36" spans="2:10" ht="13.5" thickBot="1">
      <c r="B36" s="63">
        <v>10</v>
      </c>
      <c r="C36" s="64" t="s">
        <v>23</v>
      </c>
      <c r="D36" s="65">
        <v>18</v>
      </c>
      <c r="E36" s="66">
        <v>0</v>
      </c>
      <c r="F36" s="65">
        <v>18</v>
      </c>
      <c r="G36" s="66">
        <f>G22</f>
        <v>400</v>
      </c>
      <c r="H36" s="65">
        <f>J22</f>
        <v>2167</v>
      </c>
      <c r="I36" s="67">
        <f t="shared" si="5"/>
        <v>0.18458698661744347</v>
      </c>
      <c r="J36" s="68">
        <v>0</v>
      </c>
    </row>
    <row r="38" spans="3:10" ht="12.75">
      <c r="C38" s="4"/>
      <c r="D38" s="4"/>
      <c r="E38" s="4"/>
      <c r="F38" s="4"/>
      <c r="G38" s="4"/>
      <c r="H38" s="4"/>
      <c r="I38" s="4"/>
      <c r="J38" s="4"/>
    </row>
    <row r="39" spans="3:10" ht="12.75">
      <c r="C39" s="4"/>
      <c r="D39" s="4"/>
      <c r="E39" s="4"/>
      <c r="F39" s="4"/>
      <c r="G39" s="4"/>
      <c r="H39" s="43"/>
      <c r="I39" s="4"/>
      <c r="J39" s="4"/>
    </row>
    <row r="40" spans="3:10" ht="12.75">
      <c r="C40" s="4"/>
      <c r="D40" s="4"/>
      <c r="E40" s="4"/>
      <c r="F40" s="4"/>
      <c r="G40" s="4"/>
      <c r="H40" s="4"/>
      <c r="I40" s="4"/>
      <c r="J40" s="4"/>
    </row>
    <row r="41" spans="3:10" ht="12.75">
      <c r="C41" s="4"/>
      <c r="D41" s="4"/>
      <c r="E41" s="4"/>
      <c r="F41" s="4"/>
      <c r="G41" s="4"/>
      <c r="H41" s="4"/>
      <c r="I41" s="4"/>
      <c r="J41" s="4"/>
    </row>
    <row r="42" spans="3:10" ht="12.75">
      <c r="C42" s="4"/>
      <c r="D42" s="4"/>
      <c r="E42" s="4"/>
      <c r="F42" s="4"/>
      <c r="G42" s="4"/>
      <c r="H42" s="4"/>
      <c r="I42" s="4"/>
      <c r="J42" s="4"/>
    </row>
    <row r="43" spans="3:10" ht="12.75">
      <c r="C43" s="4"/>
      <c r="D43" s="4"/>
      <c r="E43" s="4"/>
      <c r="F43" s="4"/>
      <c r="G43" s="4"/>
      <c r="H43" s="4"/>
      <c r="I43" s="4"/>
      <c r="J43" s="4"/>
    </row>
    <row r="44" spans="3:10" ht="12.75">
      <c r="C44" s="4"/>
      <c r="D44" s="4"/>
      <c r="E44" s="4"/>
      <c r="F44" s="4"/>
      <c r="G44" s="4"/>
      <c r="H44" s="4"/>
      <c r="I44" s="4"/>
      <c r="J44" s="4"/>
    </row>
    <row r="45" spans="3:10" ht="12.75">
      <c r="C45" s="4"/>
      <c r="D45" s="4"/>
      <c r="E45" s="4"/>
      <c r="F45" s="4"/>
      <c r="G45" s="4"/>
      <c r="H45" s="4"/>
      <c r="I45" s="4"/>
      <c r="J45" s="4"/>
    </row>
    <row r="46" spans="3:10" ht="12.75">
      <c r="C46" s="4"/>
      <c r="D46" s="4"/>
      <c r="E46" s="4"/>
      <c r="F46" s="4"/>
      <c r="G46" s="4"/>
      <c r="H46" s="4"/>
      <c r="I46" s="4"/>
      <c r="J46" s="4"/>
    </row>
  </sheetData>
  <mergeCells count="2">
    <mergeCell ref="H1:J1"/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 Liston</cp:lastModifiedBy>
  <dcterms:created xsi:type="dcterms:W3CDTF">1996-10-14T23:33:28Z</dcterms:created>
  <dcterms:modified xsi:type="dcterms:W3CDTF">2010-07-21T06:07:56Z</dcterms:modified>
  <cp:category/>
  <cp:version/>
  <cp:contentType/>
  <cp:contentStatus/>
</cp:coreProperties>
</file>